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18" i="1" l="1"/>
  <c r="F117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56" i="1"/>
  <c r="L56" i="1" s="1"/>
  <c r="K53" i="1"/>
  <c r="L53" i="1" s="1"/>
  <c r="L48" i="1"/>
  <c r="K48" i="1"/>
  <c r="K43" i="1"/>
  <c r="L43" i="1" s="1"/>
  <c r="K38" i="1"/>
  <c r="L38" i="1" s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56" i="1"/>
  <c r="I53" i="1"/>
  <c r="I48" i="1"/>
  <c r="I43" i="1"/>
  <c r="I38" i="1"/>
  <c r="L32" i="1"/>
  <c r="K32" i="1"/>
  <c r="L33" i="1"/>
  <c r="K33" i="1"/>
  <c r="I33" i="1"/>
  <c r="I32" i="1"/>
</calcChain>
</file>

<file path=xl/sharedStrings.xml><?xml version="1.0" encoding="utf-8"?>
<sst xmlns="http://schemas.openxmlformats.org/spreadsheetml/2006/main" count="364" uniqueCount="241">
  <si>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</si>
  <si>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</si>
  <si>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</si>
  <si>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</si>
  <si>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</si>
  <si>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</si>
  <si>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</si>
  <si>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</si>
  <si>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</si>
  <si>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</si>
  <si>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</si>
  <si>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</si>
  <si>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</si>
  <si>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</si>
  <si>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</si>
  <si>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</si>
  <si>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</si>
  <si>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</si>
  <si>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</si>
  <si>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</si>
  <si>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</si>
  <si>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</si>
  <si>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</si>
  <si>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</si>
  <si>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</si>
  <si>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</si>
  <si>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</si>
  <si>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</si>
  <si>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</si>
  <si>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</si>
  <si>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</si>
  <si>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</si>
  <si>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</si>
  <si>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</si>
  <si>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</si>
  <si>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</si>
  <si>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</si>
  <si>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</si>
  <si>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16</t>
  </si>
  <si>
    <t>ROZDR-PGL</t>
  </si>
  <si>
    <t>Rozdrabnianie pozostałości drzewnych na całej powierzchni wraz z mieszaniem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</si>
  <si>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</si>
  <si>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</si>
  <si>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</si>
  <si>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</si>
  <si>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</si>
  <si>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</si>
  <si>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</si>
  <si>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</si>
  <si>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</si>
  <si>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</si>
  <si>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</si>
  <si>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</si>
  <si>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</si>
  <si>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</si>
  <si>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</si>
  <si>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</si>
  <si>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</si>
  <si>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</si>
  <si>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</si>
  <si>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</si>
  <si>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</si>
  <si>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</si>
  <si>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</si>
  <si>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</si>
  <si>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</si>
  <si>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</si>
  <si>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</si>
  <si>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</si>
  <si>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</si>
  <si>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</si>
  <si>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</si>
  <si>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</si>
  <si>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</si>
  <si>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</si>
  <si>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</si>
  <si>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</si>
  <si>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</si>
  <si>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</si>
  <si>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</si>
  <si>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</si>
  <si>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</si>
  <si>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</si>
  <si>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</si>
  <si>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</si>
  <si>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</si>
  <si>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</si>
  <si>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</si>
  <si>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</si>
  <si>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</si>
  <si>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</si>
  <si>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</si>
  <si>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</si>
  <si>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</si>
  <si>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</si>
  <si>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</si>
  <si>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</si>
  <si>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</si>
  <si>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</si>
  <si>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</si>
  <si>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</si>
  <si>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</si>
  <si>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</si>
  <si>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</si>
  <si>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</si>
  <si>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</si>
  <si>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</si>
  <si>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</si>
  <si>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</si>
  <si>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</si>
  <si>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</si>
  <si>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</si>
  <si>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</si>
  <si>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117.01</t>
  </si>
  <si>
    <t>ZAB-UCHRN</t>
  </si>
  <si>
    <t>Zabezpieczenie upraw przed spałowaniem przy użyciu repelentów</t>
  </si>
  <si>
    <t>123</t>
  </si>
  <si>
    <t>ZAB-OSŁON</t>
  </si>
  <si>
    <t>Zabezpieczanie drzewek przed spałowaniem osłonkami</t>
  </si>
  <si>
    <t>124</t>
  </si>
  <si>
    <t>ZAB-OSŁZD</t>
  </si>
  <si>
    <t>Zdejmowanie osłonek z drzewek zabezpieczonych przed spałowaniem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</si>
  <si>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</si>
  <si>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</si>
  <si>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</si>
  <si>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</si>
  <si>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</si>
  <si>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</si>
  <si>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</si>
  <si>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137</t>
  </si>
  <si>
    <t>SMAR-PBIO</t>
  </si>
  <si>
    <t>Smarowanie pni biopreparatem</t>
  </si>
  <si>
    <t>138</t>
  </si>
  <si>
    <t>SMAR-MECH</t>
  </si>
  <si>
    <t>Mechaniczne 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</si>
  <si>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</si>
  <si>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</si>
  <si>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</si>
  <si>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</si>
  <si>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</si>
  <si>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</si>
  <si>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</si>
  <si>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</si>
  <si>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</si>
  <si>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</si>
  <si>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</si>
  <si>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</si>
  <si>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</si>
  <si>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</si>
  <si>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</si>
  <si>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</si>
  <si>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</si>
  <si>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</si>
  <si>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</si>
  <si>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</si>
  <si>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</si>
  <si>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</si>
  <si>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</si>
  <si>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</si>
  <si>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</si>
  <si>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</si>
  <si>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</si>
  <si>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</si>
  <si>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</si>
  <si>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</si>
  <si>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</si>
  <si>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</si>
  <si>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</si>
  <si>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</si>
  <si>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</si>
  <si>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166</t>
  </si>
  <si>
    <t>ŁR-ORKA</t>
  </si>
  <si>
    <t>Głęboka orka</t>
  </si>
  <si>
    <t>169</t>
  </si>
  <si>
    <t>ŁR-KULT</t>
  </si>
  <si>
    <t>Kultywatorowanie</t>
  </si>
  <si>
    <t>170</t>
  </si>
  <si>
    <t>ŁR-BRON</t>
  </si>
  <si>
    <t>Bronowanie</t>
  </si>
  <si>
    <t>181</t>
  </si>
  <si>
    <t>ŁR-WYSNAS</t>
  </si>
  <si>
    <t>Wysiew nasion siewnikiem zbożowym</t>
  </si>
  <si>
    <t>255</t>
  </si>
  <si>
    <t>ŻEL-1</t>
  </si>
  <si>
    <t>Żelowanie 1-latek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</si>
  <si>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</si>
  <si>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</si>
  <si>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</si>
  <si>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</si>
  <si>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</si>
  <si>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</si>
  <si>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</si>
  <si>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</si>
  <si>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</si>
  <si>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</si>
  <si>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</si>
  <si>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</si>
  <si>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</si>
  <si>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</si>
  <si>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</si>
  <si>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</si>
  <si>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</si>
  <si>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</si>
  <si>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</si>
  <si>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61.05</t>
  </si>
  <si>
    <t>WYK-KOPKO</t>
  </si>
  <si>
    <t>Wykonanie kopczyków dużych koparką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</si>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</sst>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7"/>
  <sheetViews>
    <sheetView tabSelected="1" workbookViewId="0">
      <selection activeCell="F119" sqref="F11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1.140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23" t="s">
        <v>213</v>
      </c>
      <c r="J2" s="23"/>
      <c r="K2" s="23"/>
      <c r="L2" s="23"/>
      <c r="M2" s="23"/>
      <c r="N2" s="23"/>
    </row>
    <row r="3" spans="2:14" s="1" customFormat="1" ht="28.7" customHeight="1" x14ac:dyDescent="0.2"/>
    <row r="4" spans="2:14" s="1" customFormat="1" ht="2.65" customHeight="1" x14ac:dyDescent="0.2">
      <c r="B4" s="17"/>
      <c r="C4" s="17"/>
      <c r="D4" s="17"/>
    </row>
    <row r="5" spans="2:14" s="1" customFormat="1" ht="28.7" customHeight="1" x14ac:dyDescent="0.2"/>
    <row r="6" spans="2:14" s="1" customFormat="1" ht="2.65" customHeight="1" x14ac:dyDescent="0.2">
      <c r="B6" s="17"/>
      <c r="C6" s="17"/>
      <c r="D6" s="17"/>
    </row>
    <row r="7" spans="2:14" s="1" customFormat="1" ht="28.7" customHeight="1" x14ac:dyDescent="0.2"/>
    <row r="8" spans="2:14" s="1" customFormat="1" ht="5.25" customHeight="1" x14ac:dyDescent="0.2">
      <c r="B8" s="17"/>
      <c r="C8" s="17"/>
      <c r="D8" s="17"/>
    </row>
    <row r="9" spans="2:14" s="1" customFormat="1" ht="4.3499999999999996" customHeight="1" x14ac:dyDescent="0.2"/>
    <row r="10" spans="2:14" s="1" customFormat="1" ht="6.95" customHeight="1" x14ac:dyDescent="0.2">
      <c r="B10" s="9" t="s">
        <v>214</v>
      </c>
      <c r="C10" s="9"/>
      <c r="D10" s="9"/>
    </row>
    <row r="11" spans="2:14" s="1" customFormat="1" ht="12.2" customHeight="1" x14ac:dyDescent="0.2">
      <c r="B11" s="9"/>
      <c r="C11" s="9"/>
      <c r="D11" s="9"/>
      <c r="G11" s="21" t="s">
        <v>215</v>
      </c>
      <c r="H11" s="21"/>
      <c r="I11" s="21"/>
      <c r="J11" s="21"/>
      <c r="K11" s="21"/>
      <c r="L11" s="21"/>
      <c r="M11" s="21"/>
    </row>
    <row r="12" spans="2:14" s="1" customFormat="1" ht="7.9" customHeight="1" x14ac:dyDescent="0.2">
      <c r="G12" s="21"/>
      <c r="H12" s="21"/>
      <c r="I12" s="21"/>
      <c r="J12" s="21"/>
      <c r="K12" s="21"/>
      <c r="L12" s="21"/>
      <c r="M12" s="21"/>
    </row>
    <row r="13" spans="2:14" s="1" customFormat="1" ht="20.25" customHeight="1" x14ac:dyDescent="0.2"/>
    <row r="14" spans="2:14" s="1" customFormat="1" ht="24" customHeight="1" x14ac:dyDescent="0.2">
      <c r="E14" s="18" t="s">
        <v>216</v>
      </c>
      <c r="F14" s="18"/>
      <c r="G14" s="18"/>
    </row>
    <row r="15" spans="2:14" s="1" customFormat="1" ht="43.15" customHeight="1" x14ac:dyDescent="0.2"/>
    <row r="16" spans="2:14" s="1" customFormat="1" ht="20.85" customHeight="1" x14ac:dyDescent="0.2">
      <c r="B16" s="16" t="s">
        <v>217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218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219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220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4" t="s">
        <v>221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 s="1" customFormat="1" ht="2.65" customHeight="1" x14ac:dyDescent="0.2"/>
    <row r="26" spans="2:12" s="1" customFormat="1" ht="50.1" customHeight="1" x14ac:dyDescent="0.2">
      <c r="B26" s="11" t="s">
        <v>222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223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640</v>
      </c>
      <c r="H32" s="24"/>
      <c r="I32" s="24">
        <f>ROUND(G32*H32,2)</f>
        <v>0</v>
      </c>
      <c r="J32" s="25">
        <v>8</v>
      </c>
      <c r="K32" s="26">
        <f>ROUND(G32*H32*(J32/100),2)</f>
        <v>0</v>
      </c>
      <c r="L32" s="27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2323</v>
      </c>
      <c r="H33" s="24"/>
      <c r="I33" s="24">
        <f>ROUND(G33*H33,2)</f>
        <v>0</v>
      </c>
      <c r="J33" s="25">
        <v>8</v>
      </c>
      <c r="K33" s="26">
        <f>ROUND(G33*H33*(J33/100),2)</f>
        <v>0</v>
      </c>
      <c r="L33" s="27">
        <f>I33+K33</f>
        <v>0</v>
      </c>
    </row>
    <row r="34" spans="2:12" s="1" customFormat="1" ht="3.2" customHeight="1" x14ac:dyDescent="0.2"/>
    <row r="35" spans="2:12" s="1" customFormat="1" ht="18.2" customHeight="1" x14ac:dyDescent="0.2">
      <c r="B35" s="16" t="s">
        <v>224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2" s="1" customFormat="1" ht="5.25" customHeight="1" x14ac:dyDescent="0.2"/>
    <row r="37" spans="2:12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1007</v>
      </c>
      <c r="H38" s="24"/>
      <c r="I38" s="24">
        <f>ROUND(G38*H38,2)</f>
        <v>0</v>
      </c>
      <c r="J38" s="25">
        <v>8</v>
      </c>
      <c r="K38" s="26">
        <f>ROUND(G38*H38*(J38/100),2)</f>
        <v>0</v>
      </c>
      <c r="L38" s="27">
        <f>I38+K38</f>
        <v>0</v>
      </c>
    </row>
    <row r="39" spans="2:12" s="1" customFormat="1" ht="3.2" customHeight="1" x14ac:dyDescent="0.2"/>
    <row r="40" spans="2:12" s="1" customFormat="1" ht="18.2" customHeight="1" x14ac:dyDescent="0.2">
      <c r="B40" s="16" t="s">
        <v>225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2" s="1" customFormat="1" ht="5.25" customHeight="1" x14ac:dyDescent="0.2"/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2907</v>
      </c>
      <c r="H43" s="24"/>
      <c r="I43" s="24">
        <f>ROUND(G43*H43,2)</f>
        <v>0</v>
      </c>
      <c r="J43" s="25">
        <v>8</v>
      </c>
      <c r="K43" s="26">
        <f>ROUND(G43*H43*(J43/100),2)</f>
        <v>0</v>
      </c>
      <c r="L43" s="27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16" t="s">
        <v>226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2" s="1" customFormat="1" ht="5.25" customHeight="1" x14ac:dyDescent="0.2"/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393</v>
      </c>
      <c r="H48" s="24"/>
      <c r="I48" s="24">
        <f>ROUND(G48*H48,2)</f>
        <v>0</v>
      </c>
      <c r="J48" s="25">
        <v>8</v>
      </c>
      <c r="K48" s="26">
        <f>ROUND(G48*H48*(J48/100),2)</f>
        <v>0</v>
      </c>
      <c r="L48" s="27">
        <f>I48+K48</f>
        <v>0</v>
      </c>
    </row>
    <row r="49" spans="2:12" s="1" customFormat="1" ht="3.2" customHeight="1" x14ac:dyDescent="0.2"/>
    <row r="50" spans="2:12" s="1" customFormat="1" ht="18.2" customHeight="1" x14ac:dyDescent="0.2">
      <c r="B50" s="16" t="s">
        <v>227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2" s="1" customFormat="1" ht="5.25" customHeight="1" x14ac:dyDescent="0.2"/>
    <row r="52" spans="2:12" s="1" customFormat="1" ht="49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10</v>
      </c>
    </row>
    <row r="53" spans="2:12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1172</v>
      </c>
      <c r="H53" s="24"/>
      <c r="I53" s="24">
        <f>ROUND(G53*H53,2)</f>
        <v>0</v>
      </c>
      <c r="J53" s="25">
        <v>8</v>
      </c>
      <c r="K53" s="26">
        <f>ROUND(G53*H53*(J53/100),2)</f>
        <v>0</v>
      </c>
      <c r="L53" s="27">
        <f>I53+K53</f>
        <v>0</v>
      </c>
    </row>
    <row r="54" spans="2:12" s="1" customFormat="1" ht="9" customHeight="1" x14ac:dyDescent="0.2"/>
    <row r="55" spans="2:12" s="1" customFormat="1" ht="49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" t="s">
        <v>10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20</v>
      </c>
      <c r="H56" s="24"/>
      <c r="I56" s="24">
        <f>ROUND(G56*H56,2)</f>
        <v>0</v>
      </c>
      <c r="J56" s="25">
        <v>8</v>
      </c>
      <c r="K56" s="26">
        <f>ROUND(G56*H56*(J56/100),2)</f>
        <v>0</v>
      </c>
      <c r="L56" s="27">
        <f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20</v>
      </c>
      <c r="H57" s="24"/>
      <c r="I57" s="24">
        <f t="shared" ref="I57:I115" si="0">ROUND(G57*H57,2)</f>
        <v>0</v>
      </c>
      <c r="J57" s="25">
        <v>8</v>
      </c>
      <c r="K57" s="26">
        <f t="shared" ref="K57:K115" si="1">ROUND(G57*H57*(J57/100),2)</f>
        <v>0</v>
      </c>
      <c r="L57" s="27">
        <f t="shared" ref="L57:L115" si="2">I57+K57</f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14</v>
      </c>
      <c r="G58" s="8">
        <v>20</v>
      </c>
      <c r="H58" s="24"/>
      <c r="I58" s="24">
        <f t="shared" si="0"/>
        <v>0</v>
      </c>
      <c r="J58" s="25">
        <v>8</v>
      </c>
      <c r="K58" s="26">
        <f t="shared" si="1"/>
        <v>0</v>
      </c>
      <c r="L58" s="27">
        <f t="shared" si="2"/>
        <v>0</v>
      </c>
    </row>
    <row r="59" spans="2:12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2176</v>
      </c>
      <c r="H59" s="24"/>
      <c r="I59" s="24">
        <f t="shared" si="0"/>
        <v>0</v>
      </c>
      <c r="J59" s="25">
        <v>8</v>
      </c>
      <c r="K59" s="26">
        <f t="shared" si="1"/>
        <v>0</v>
      </c>
      <c r="L59" s="27">
        <f t="shared" si="2"/>
        <v>0</v>
      </c>
    </row>
    <row r="60" spans="2:12" s="1" customFormat="1" ht="49.15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0.3</v>
      </c>
      <c r="H60" s="24"/>
      <c r="I60" s="24">
        <f t="shared" si="0"/>
        <v>0</v>
      </c>
      <c r="J60" s="25">
        <v>8</v>
      </c>
      <c r="K60" s="26">
        <f t="shared" si="1"/>
        <v>0</v>
      </c>
      <c r="L60" s="27">
        <f t="shared" si="2"/>
        <v>0</v>
      </c>
    </row>
    <row r="61" spans="2:12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7.02</v>
      </c>
      <c r="H61" s="24"/>
      <c r="I61" s="24">
        <f t="shared" si="0"/>
        <v>0</v>
      </c>
      <c r="J61" s="25">
        <v>8</v>
      </c>
      <c r="K61" s="26">
        <f t="shared" si="1"/>
        <v>0</v>
      </c>
      <c r="L61" s="27">
        <f t="shared" si="2"/>
        <v>0</v>
      </c>
    </row>
    <row r="62" spans="2:12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1.74</v>
      </c>
      <c r="H62" s="24"/>
      <c r="I62" s="24">
        <f t="shared" si="0"/>
        <v>0</v>
      </c>
      <c r="J62" s="25">
        <v>8</v>
      </c>
      <c r="K62" s="26">
        <f t="shared" si="1"/>
        <v>0</v>
      </c>
      <c r="L62" s="27">
        <f t="shared" si="2"/>
        <v>0</v>
      </c>
    </row>
    <row r="63" spans="2:12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34</v>
      </c>
      <c r="G63" s="8">
        <v>17.3</v>
      </c>
      <c r="H63" s="24"/>
      <c r="I63" s="24">
        <f t="shared" si="0"/>
        <v>0</v>
      </c>
      <c r="J63" s="25">
        <v>8</v>
      </c>
      <c r="K63" s="26">
        <f t="shared" si="1"/>
        <v>0</v>
      </c>
      <c r="L63" s="27">
        <f t="shared" si="2"/>
        <v>0</v>
      </c>
    </row>
    <row r="64" spans="2:12" s="1" customFormat="1" ht="38.8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34</v>
      </c>
      <c r="G64" s="8">
        <v>10.39</v>
      </c>
      <c r="H64" s="24"/>
      <c r="I64" s="24">
        <f t="shared" si="0"/>
        <v>0</v>
      </c>
      <c r="J64" s="25">
        <v>8</v>
      </c>
      <c r="K64" s="26">
        <f t="shared" si="1"/>
        <v>0</v>
      </c>
      <c r="L64" s="27">
        <f t="shared" si="2"/>
        <v>0</v>
      </c>
    </row>
    <row r="65" spans="2:12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970</v>
      </c>
      <c r="H65" s="24"/>
      <c r="I65" s="24">
        <f t="shared" si="0"/>
        <v>0</v>
      </c>
      <c r="J65" s="25">
        <v>8</v>
      </c>
      <c r="K65" s="26">
        <f t="shared" si="1"/>
        <v>0</v>
      </c>
      <c r="L65" s="27">
        <f t="shared" si="2"/>
        <v>0</v>
      </c>
    </row>
    <row r="66" spans="2:12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490</v>
      </c>
      <c r="H66" s="24"/>
      <c r="I66" s="24">
        <f t="shared" si="0"/>
        <v>0</v>
      </c>
      <c r="J66" s="25">
        <v>8</v>
      </c>
      <c r="K66" s="26">
        <f t="shared" si="1"/>
        <v>0</v>
      </c>
      <c r="L66" s="27">
        <f t="shared" si="2"/>
        <v>0</v>
      </c>
    </row>
    <row r="67" spans="2:12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3.53</v>
      </c>
      <c r="H67" s="24"/>
      <c r="I67" s="24">
        <f t="shared" si="0"/>
        <v>0</v>
      </c>
      <c r="J67" s="25">
        <v>8</v>
      </c>
      <c r="K67" s="26">
        <f t="shared" si="1"/>
        <v>0</v>
      </c>
      <c r="L67" s="27">
        <f t="shared" si="2"/>
        <v>0</v>
      </c>
    </row>
    <row r="68" spans="2:12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4.01</v>
      </c>
      <c r="H68" s="24"/>
      <c r="I68" s="24">
        <f t="shared" si="0"/>
        <v>0</v>
      </c>
      <c r="J68" s="25">
        <v>8</v>
      </c>
      <c r="K68" s="26">
        <f t="shared" si="1"/>
        <v>0</v>
      </c>
      <c r="L68" s="27">
        <f t="shared" si="2"/>
        <v>0</v>
      </c>
    </row>
    <row r="69" spans="2:12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14</v>
      </c>
      <c r="G69" s="8">
        <v>23</v>
      </c>
      <c r="H69" s="24"/>
      <c r="I69" s="24">
        <f t="shared" si="0"/>
        <v>0</v>
      </c>
      <c r="J69" s="25">
        <v>8</v>
      </c>
      <c r="K69" s="26">
        <f t="shared" si="1"/>
        <v>0</v>
      </c>
      <c r="L69" s="27">
        <f t="shared" si="2"/>
        <v>0</v>
      </c>
    </row>
    <row r="70" spans="2:12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44.69</v>
      </c>
      <c r="H70" s="24"/>
      <c r="I70" s="24">
        <f t="shared" si="0"/>
        <v>0</v>
      </c>
      <c r="J70" s="25">
        <v>8</v>
      </c>
      <c r="K70" s="26">
        <f t="shared" si="1"/>
        <v>0</v>
      </c>
      <c r="L70" s="27">
        <f t="shared" si="2"/>
        <v>0</v>
      </c>
    </row>
    <row r="71" spans="2:12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24.13</v>
      </c>
      <c r="H71" s="24"/>
      <c r="I71" s="24">
        <f t="shared" si="0"/>
        <v>0</v>
      </c>
      <c r="J71" s="25">
        <v>8</v>
      </c>
      <c r="K71" s="26">
        <f t="shared" si="1"/>
        <v>0</v>
      </c>
      <c r="L71" s="27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63.9</v>
      </c>
      <c r="H72" s="24"/>
      <c r="I72" s="24">
        <f t="shared" si="0"/>
        <v>0</v>
      </c>
      <c r="J72" s="25">
        <v>8</v>
      </c>
      <c r="K72" s="26">
        <f t="shared" si="1"/>
        <v>0</v>
      </c>
      <c r="L72" s="27">
        <f t="shared" si="2"/>
        <v>0</v>
      </c>
    </row>
    <row r="73" spans="2:12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67</v>
      </c>
      <c r="G73" s="8">
        <v>60.4</v>
      </c>
      <c r="H73" s="24"/>
      <c r="I73" s="24">
        <f t="shared" si="0"/>
        <v>0</v>
      </c>
      <c r="J73" s="25">
        <v>8</v>
      </c>
      <c r="K73" s="26">
        <f t="shared" si="1"/>
        <v>0</v>
      </c>
      <c r="L73" s="27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60</v>
      </c>
      <c r="G74" s="8">
        <v>96.07</v>
      </c>
      <c r="H74" s="24"/>
      <c r="I74" s="24">
        <f t="shared" si="0"/>
        <v>0</v>
      </c>
      <c r="J74" s="25">
        <v>8</v>
      </c>
      <c r="K74" s="26">
        <f t="shared" si="1"/>
        <v>0</v>
      </c>
      <c r="L74" s="27">
        <f t="shared" si="2"/>
        <v>0</v>
      </c>
    </row>
    <row r="75" spans="2:12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60</v>
      </c>
      <c r="G75" s="8">
        <v>76.28</v>
      </c>
      <c r="H75" s="24"/>
      <c r="I75" s="24">
        <f t="shared" si="0"/>
        <v>0</v>
      </c>
      <c r="J75" s="25">
        <v>8</v>
      </c>
      <c r="K75" s="26">
        <f t="shared" si="1"/>
        <v>0</v>
      </c>
      <c r="L75" s="27">
        <f t="shared" si="2"/>
        <v>0</v>
      </c>
    </row>
    <row r="76" spans="2:12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60</v>
      </c>
      <c r="G76" s="8">
        <v>9.93</v>
      </c>
      <c r="H76" s="24"/>
      <c r="I76" s="24">
        <f t="shared" si="0"/>
        <v>0</v>
      </c>
      <c r="J76" s="25">
        <v>8</v>
      </c>
      <c r="K76" s="26">
        <f t="shared" si="1"/>
        <v>0</v>
      </c>
      <c r="L76" s="27">
        <f t="shared" si="2"/>
        <v>0</v>
      </c>
    </row>
    <row r="77" spans="2:12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60</v>
      </c>
      <c r="G77" s="8">
        <v>56.88</v>
      </c>
      <c r="H77" s="24"/>
      <c r="I77" s="24">
        <f t="shared" si="0"/>
        <v>0</v>
      </c>
      <c r="J77" s="25">
        <v>8</v>
      </c>
      <c r="K77" s="26">
        <f t="shared" si="1"/>
        <v>0</v>
      </c>
      <c r="L77" s="27">
        <f t="shared" si="2"/>
        <v>0</v>
      </c>
    </row>
    <row r="78" spans="2:12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60</v>
      </c>
      <c r="G78" s="8">
        <v>9.65</v>
      </c>
      <c r="H78" s="24"/>
      <c r="I78" s="24">
        <f t="shared" si="0"/>
        <v>0</v>
      </c>
      <c r="J78" s="25">
        <v>8</v>
      </c>
      <c r="K78" s="26">
        <f t="shared" si="1"/>
        <v>0</v>
      </c>
      <c r="L78" s="27">
        <f t="shared" si="2"/>
        <v>0</v>
      </c>
    </row>
    <row r="79" spans="2:12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60</v>
      </c>
      <c r="G79" s="8">
        <v>229.17</v>
      </c>
      <c r="H79" s="24"/>
      <c r="I79" s="24">
        <f t="shared" si="0"/>
        <v>0</v>
      </c>
      <c r="J79" s="25">
        <v>8</v>
      </c>
      <c r="K79" s="26">
        <f t="shared" si="1"/>
        <v>0</v>
      </c>
      <c r="L79" s="27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34</v>
      </c>
      <c r="G80" s="8">
        <v>9.6</v>
      </c>
      <c r="H80" s="24"/>
      <c r="I80" s="24">
        <f t="shared" si="0"/>
        <v>0</v>
      </c>
      <c r="J80" s="25">
        <v>8</v>
      </c>
      <c r="K80" s="26">
        <f t="shared" si="1"/>
        <v>0</v>
      </c>
      <c r="L80" s="27">
        <f t="shared" si="2"/>
        <v>0</v>
      </c>
    </row>
    <row r="81" spans="2:12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34</v>
      </c>
      <c r="G81" s="8">
        <v>28.96</v>
      </c>
      <c r="H81" s="24"/>
      <c r="I81" s="24">
        <f t="shared" si="0"/>
        <v>0</v>
      </c>
      <c r="J81" s="25">
        <v>8</v>
      </c>
      <c r="K81" s="26">
        <f t="shared" si="1"/>
        <v>0</v>
      </c>
      <c r="L81" s="27">
        <f t="shared" si="2"/>
        <v>0</v>
      </c>
    </row>
    <row r="82" spans="2:12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34</v>
      </c>
      <c r="G82" s="8">
        <v>16.940000000000001</v>
      </c>
      <c r="H82" s="24"/>
      <c r="I82" s="24">
        <f t="shared" si="0"/>
        <v>0</v>
      </c>
      <c r="J82" s="25">
        <v>8</v>
      </c>
      <c r="K82" s="26">
        <f t="shared" si="1"/>
        <v>0</v>
      </c>
      <c r="L82" s="27">
        <f t="shared" si="2"/>
        <v>0</v>
      </c>
    </row>
    <row r="83" spans="2:12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34</v>
      </c>
      <c r="G83" s="8">
        <v>23.04</v>
      </c>
      <c r="H83" s="24"/>
      <c r="I83" s="24">
        <f t="shared" si="0"/>
        <v>0</v>
      </c>
      <c r="J83" s="25">
        <v>8</v>
      </c>
      <c r="K83" s="26">
        <f t="shared" si="1"/>
        <v>0</v>
      </c>
      <c r="L83" s="27">
        <f t="shared" si="2"/>
        <v>0</v>
      </c>
    </row>
    <row r="84" spans="2:12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34</v>
      </c>
      <c r="G84" s="8">
        <v>27.54</v>
      </c>
      <c r="H84" s="24"/>
      <c r="I84" s="24">
        <f t="shared" si="0"/>
        <v>0</v>
      </c>
      <c r="J84" s="25">
        <v>8</v>
      </c>
      <c r="K84" s="26">
        <f t="shared" si="1"/>
        <v>0</v>
      </c>
      <c r="L84" s="27">
        <f t="shared" si="2"/>
        <v>0</v>
      </c>
    </row>
    <row r="85" spans="2:12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34</v>
      </c>
      <c r="G85" s="8">
        <v>22.31</v>
      </c>
      <c r="H85" s="24"/>
      <c r="I85" s="24">
        <f t="shared" si="0"/>
        <v>0</v>
      </c>
      <c r="J85" s="25">
        <v>8</v>
      </c>
      <c r="K85" s="26">
        <f t="shared" si="1"/>
        <v>0</v>
      </c>
      <c r="L85" s="27">
        <f t="shared" si="2"/>
        <v>0</v>
      </c>
    </row>
    <row r="86" spans="2:12" s="1" customFormat="1" ht="28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60</v>
      </c>
      <c r="G86" s="8">
        <v>25.69</v>
      </c>
      <c r="H86" s="24"/>
      <c r="I86" s="24">
        <f t="shared" si="0"/>
        <v>0</v>
      </c>
      <c r="J86" s="25">
        <v>8</v>
      </c>
      <c r="K86" s="26">
        <f t="shared" si="1"/>
        <v>0</v>
      </c>
      <c r="L86" s="27">
        <f t="shared" si="2"/>
        <v>0</v>
      </c>
    </row>
    <row r="87" spans="2:12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60</v>
      </c>
      <c r="G87" s="8">
        <v>4.13</v>
      </c>
      <c r="H87" s="24"/>
      <c r="I87" s="24">
        <f t="shared" si="0"/>
        <v>0</v>
      </c>
      <c r="J87" s="25">
        <v>8</v>
      </c>
      <c r="K87" s="26">
        <f t="shared" si="1"/>
        <v>0</v>
      </c>
      <c r="L87" s="27">
        <f t="shared" si="2"/>
        <v>0</v>
      </c>
    </row>
    <row r="88" spans="2:12" s="1" customFormat="1" ht="28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60</v>
      </c>
      <c r="G88" s="8">
        <v>2.79</v>
      </c>
      <c r="H88" s="24"/>
      <c r="I88" s="24">
        <f t="shared" si="0"/>
        <v>0</v>
      </c>
      <c r="J88" s="25">
        <v>8</v>
      </c>
      <c r="K88" s="26">
        <f t="shared" si="1"/>
        <v>0</v>
      </c>
      <c r="L88" s="27">
        <f t="shared" si="2"/>
        <v>0</v>
      </c>
    </row>
    <row r="89" spans="2:12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125</v>
      </c>
      <c r="G89" s="8">
        <v>480</v>
      </c>
      <c r="H89" s="24"/>
      <c r="I89" s="24">
        <f t="shared" si="0"/>
        <v>0</v>
      </c>
      <c r="J89" s="25">
        <v>8</v>
      </c>
      <c r="K89" s="26">
        <f t="shared" si="1"/>
        <v>0</v>
      </c>
      <c r="L89" s="27">
        <f t="shared" si="2"/>
        <v>0</v>
      </c>
    </row>
    <row r="90" spans="2:12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125</v>
      </c>
      <c r="G90" s="8">
        <v>30</v>
      </c>
      <c r="H90" s="24"/>
      <c r="I90" s="24">
        <f t="shared" si="0"/>
        <v>0</v>
      </c>
      <c r="J90" s="25">
        <v>8</v>
      </c>
      <c r="K90" s="26">
        <f t="shared" si="1"/>
        <v>0</v>
      </c>
      <c r="L90" s="27">
        <f t="shared" si="2"/>
        <v>0</v>
      </c>
    </row>
    <row r="91" spans="2:12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34</v>
      </c>
      <c r="G91" s="8">
        <v>1.4</v>
      </c>
      <c r="H91" s="24"/>
      <c r="I91" s="24">
        <f t="shared" si="0"/>
        <v>0</v>
      </c>
      <c r="J91" s="25">
        <v>8</v>
      </c>
      <c r="K91" s="26">
        <f t="shared" si="1"/>
        <v>0</v>
      </c>
      <c r="L91" s="27">
        <f t="shared" si="2"/>
        <v>0</v>
      </c>
    </row>
    <row r="92" spans="2:12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34</v>
      </c>
      <c r="G92" s="8">
        <v>3.75</v>
      </c>
      <c r="H92" s="24"/>
      <c r="I92" s="24">
        <f t="shared" si="0"/>
        <v>0</v>
      </c>
      <c r="J92" s="25">
        <v>8</v>
      </c>
      <c r="K92" s="26">
        <f t="shared" si="1"/>
        <v>0</v>
      </c>
      <c r="L92" s="27">
        <f t="shared" si="2"/>
        <v>0</v>
      </c>
    </row>
    <row r="93" spans="2:12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138</v>
      </c>
      <c r="G93" s="8">
        <v>44.9</v>
      </c>
      <c r="H93" s="24"/>
      <c r="I93" s="24">
        <f t="shared" si="0"/>
        <v>0</v>
      </c>
      <c r="J93" s="25">
        <v>23</v>
      </c>
      <c r="K93" s="26">
        <f t="shared" si="1"/>
        <v>0</v>
      </c>
      <c r="L93" s="27">
        <f t="shared" si="2"/>
        <v>0</v>
      </c>
    </row>
    <row r="94" spans="2:12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125</v>
      </c>
      <c r="G94" s="8">
        <v>1091</v>
      </c>
      <c r="H94" s="24"/>
      <c r="I94" s="24">
        <f t="shared" si="0"/>
        <v>0</v>
      </c>
      <c r="J94" s="25">
        <v>23</v>
      </c>
      <c r="K94" s="26">
        <f t="shared" si="1"/>
        <v>0</v>
      </c>
      <c r="L94" s="27">
        <f t="shared" si="2"/>
        <v>0</v>
      </c>
    </row>
    <row r="95" spans="2:12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145</v>
      </c>
      <c r="G95" s="8">
        <v>50</v>
      </c>
      <c r="H95" s="24"/>
      <c r="I95" s="24">
        <f t="shared" si="0"/>
        <v>0</v>
      </c>
      <c r="J95" s="25">
        <v>23</v>
      </c>
      <c r="K95" s="26">
        <f t="shared" si="1"/>
        <v>0</v>
      </c>
      <c r="L95" s="27">
        <f t="shared" si="2"/>
        <v>0</v>
      </c>
    </row>
    <row r="96" spans="2:12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50</v>
      </c>
      <c r="G96" s="8">
        <v>190</v>
      </c>
      <c r="H96" s="24"/>
      <c r="I96" s="24">
        <f t="shared" si="0"/>
        <v>0</v>
      </c>
      <c r="J96" s="25">
        <v>8</v>
      </c>
      <c r="K96" s="26">
        <f t="shared" si="1"/>
        <v>0</v>
      </c>
      <c r="L96" s="27">
        <f t="shared" si="2"/>
        <v>0</v>
      </c>
    </row>
    <row r="97" spans="2:12" s="1" customFormat="1" ht="28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50</v>
      </c>
      <c r="G97" s="8">
        <v>30</v>
      </c>
      <c r="H97" s="24"/>
      <c r="I97" s="24">
        <f t="shared" si="0"/>
        <v>0</v>
      </c>
      <c r="J97" s="25">
        <v>8</v>
      </c>
      <c r="K97" s="26">
        <f t="shared" si="1"/>
        <v>0</v>
      </c>
      <c r="L97" s="27">
        <f t="shared" si="2"/>
        <v>0</v>
      </c>
    </row>
    <row r="98" spans="2:12" s="1" customFormat="1" ht="28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14</v>
      </c>
      <c r="G98" s="8">
        <v>20</v>
      </c>
      <c r="H98" s="24"/>
      <c r="I98" s="24">
        <f t="shared" si="0"/>
        <v>0</v>
      </c>
      <c r="J98" s="25">
        <v>8</v>
      </c>
      <c r="K98" s="26">
        <f t="shared" si="1"/>
        <v>0</v>
      </c>
      <c r="L98" s="27">
        <f t="shared" si="2"/>
        <v>0</v>
      </c>
    </row>
    <row r="99" spans="2:12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125</v>
      </c>
      <c r="G99" s="8">
        <v>200</v>
      </c>
      <c r="H99" s="24"/>
      <c r="I99" s="24">
        <f t="shared" si="0"/>
        <v>0</v>
      </c>
      <c r="J99" s="25">
        <v>8</v>
      </c>
      <c r="K99" s="26">
        <f t="shared" si="1"/>
        <v>0</v>
      </c>
      <c r="L99" s="27">
        <f t="shared" si="2"/>
        <v>0</v>
      </c>
    </row>
    <row r="100" spans="2:12" s="1" customFormat="1" ht="28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125</v>
      </c>
      <c r="G100" s="8">
        <v>134</v>
      </c>
      <c r="H100" s="24"/>
      <c r="I100" s="24">
        <f t="shared" si="0"/>
        <v>0</v>
      </c>
      <c r="J100" s="25">
        <v>8</v>
      </c>
      <c r="K100" s="26">
        <f t="shared" si="1"/>
        <v>0</v>
      </c>
      <c r="L100" s="27">
        <f t="shared" si="2"/>
        <v>0</v>
      </c>
    </row>
    <row r="101" spans="2:12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34</v>
      </c>
      <c r="G101" s="8">
        <v>2.4700000000000002</v>
      </c>
      <c r="H101" s="24"/>
      <c r="I101" s="24">
        <f t="shared" si="0"/>
        <v>0</v>
      </c>
      <c r="J101" s="25">
        <v>8</v>
      </c>
      <c r="K101" s="26">
        <f t="shared" si="1"/>
        <v>0</v>
      </c>
      <c r="L101" s="27">
        <f t="shared" si="2"/>
        <v>0</v>
      </c>
    </row>
    <row r="102" spans="2:12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67</v>
      </c>
      <c r="G102" s="8">
        <v>0.25</v>
      </c>
      <c r="H102" s="24"/>
      <c r="I102" s="24">
        <f t="shared" si="0"/>
        <v>0</v>
      </c>
      <c r="J102" s="25">
        <v>8</v>
      </c>
      <c r="K102" s="26">
        <f t="shared" si="1"/>
        <v>0</v>
      </c>
      <c r="L102" s="27">
        <f t="shared" si="2"/>
        <v>0</v>
      </c>
    </row>
    <row r="103" spans="2:12" s="1" customFormat="1" ht="28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145</v>
      </c>
      <c r="G103" s="8">
        <v>16</v>
      </c>
      <c r="H103" s="24"/>
      <c r="I103" s="24">
        <f t="shared" si="0"/>
        <v>0</v>
      </c>
      <c r="J103" s="25">
        <v>8</v>
      </c>
      <c r="K103" s="26">
        <f t="shared" si="1"/>
        <v>0</v>
      </c>
      <c r="L103" s="27">
        <f t="shared" si="2"/>
        <v>0</v>
      </c>
    </row>
    <row r="104" spans="2:12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34</v>
      </c>
      <c r="G104" s="8">
        <v>4.92</v>
      </c>
      <c r="H104" s="24"/>
      <c r="I104" s="24">
        <f t="shared" si="0"/>
        <v>0</v>
      </c>
      <c r="J104" s="25">
        <v>8</v>
      </c>
      <c r="K104" s="26">
        <f t="shared" si="1"/>
        <v>0</v>
      </c>
      <c r="L104" s="27">
        <f t="shared" si="2"/>
        <v>0</v>
      </c>
    </row>
    <row r="105" spans="2:12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34</v>
      </c>
      <c r="G105" s="8">
        <v>4.92</v>
      </c>
      <c r="H105" s="24"/>
      <c r="I105" s="24">
        <f t="shared" si="0"/>
        <v>0</v>
      </c>
      <c r="J105" s="25">
        <v>8</v>
      </c>
      <c r="K105" s="26">
        <f t="shared" si="1"/>
        <v>0</v>
      </c>
      <c r="L105" s="27">
        <f t="shared" si="2"/>
        <v>0</v>
      </c>
    </row>
    <row r="106" spans="2:12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34</v>
      </c>
      <c r="G106" s="8">
        <v>4.92</v>
      </c>
      <c r="H106" s="24"/>
      <c r="I106" s="24">
        <f t="shared" si="0"/>
        <v>0</v>
      </c>
      <c r="J106" s="25">
        <v>8</v>
      </c>
      <c r="K106" s="26">
        <f t="shared" si="1"/>
        <v>0</v>
      </c>
      <c r="L106" s="27">
        <f t="shared" si="2"/>
        <v>0</v>
      </c>
    </row>
    <row r="107" spans="2:12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34</v>
      </c>
      <c r="G107" s="8">
        <v>2.46</v>
      </c>
      <c r="H107" s="24"/>
      <c r="I107" s="24">
        <f t="shared" si="0"/>
        <v>0</v>
      </c>
      <c r="J107" s="25">
        <v>8</v>
      </c>
      <c r="K107" s="26">
        <f t="shared" si="1"/>
        <v>0</v>
      </c>
      <c r="L107" s="27">
        <f t="shared" si="2"/>
        <v>0</v>
      </c>
    </row>
    <row r="108" spans="2:12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60</v>
      </c>
      <c r="G108" s="8">
        <v>76.22</v>
      </c>
      <c r="H108" s="24"/>
      <c r="I108" s="24">
        <f t="shared" si="0"/>
        <v>0</v>
      </c>
      <c r="J108" s="25">
        <v>8</v>
      </c>
      <c r="K108" s="26">
        <f t="shared" si="1"/>
        <v>0</v>
      </c>
      <c r="L108" s="27">
        <f t="shared" si="2"/>
        <v>0</v>
      </c>
    </row>
    <row r="109" spans="2:12" s="1" customFormat="1" ht="19.7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60</v>
      </c>
      <c r="G109" s="8">
        <v>66.38</v>
      </c>
      <c r="H109" s="24"/>
      <c r="I109" s="24">
        <f t="shared" si="0"/>
        <v>0</v>
      </c>
      <c r="J109" s="25">
        <v>8</v>
      </c>
      <c r="K109" s="26">
        <f t="shared" si="1"/>
        <v>0</v>
      </c>
      <c r="L109" s="27">
        <f t="shared" si="2"/>
        <v>0</v>
      </c>
    </row>
    <row r="110" spans="2:12" s="1" customFormat="1" ht="28.7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191</v>
      </c>
      <c r="G110" s="8">
        <v>945</v>
      </c>
      <c r="H110" s="24"/>
      <c r="I110" s="24">
        <f t="shared" si="0"/>
        <v>0</v>
      </c>
      <c r="J110" s="25">
        <v>8</v>
      </c>
      <c r="K110" s="26">
        <f t="shared" si="1"/>
        <v>0</v>
      </c>
      <c r="L110" s="27">
        <f t="shared" si="2"/>
        <v>0</v>
      </c>
    </row>
    <row r="111" spans="2:12" s="1" customFormat="1" ht="19.7" customHeight="1" x14ac:dyDescent="0.2">
      <c r="B111" s="5">
        <v>62</v>
      </c>
      <c r="C111" s="6" t="s">
        <v>192</v>
      </c>
      <c r="D111" s="6" t="s">
        <v>193</v>
      </c>
      <c r="E111" s="7" t="s">
        <v>194</v>
      </c>
      <c r="F111" s="6" t="s">
        <v>191</v>
      </c>
      <c r="G111" s="8">
        <v>0.18</v>
      </c>
      <c r="H111" s="24"/>
      <c r="I111" s="24">
        <f t="shared" si="0"/>
        <v>0</v>
      </c>
      <c r="J111" s="25">
        <v>8</v>
      </c>
      <c r="K111" s="26">
        <f t="shared" si="1"/>
        <v>0</v>
      </c>
      <c r="L111" s="27">
        <f t="shared" si="2"/>
        <v>0</v>
      </c>
    </row>
    <row r="112" spans="2:12" s="1" customFormat="1" ht="19.7" customHeight="1" x14ac:dyDescent="0.2">
      <c r="B112" s="5">
        <v>63</v>
      </c>
      <c r="C112" s="6" t="s">
        <v>195</v>
      </c>
      <c r="D112" s="6" t="s">
        <v>196</v>
      </c>
      <c r="E112" s="7" t="s">
        <v>197</v>
      </c>
      <c r="F112" s="6" t="s">
        <v>145</v>
      </c>
      <c r="G112" s="8">
        <v>346</v>
      </c>
      <c r="H112" s="24"/>
      <c r="I112" s="24">
        <f t="shared" si="0"/>
        <v>0</v>
      </c>
      <c r="J112" s="25">
        <v>8</v>
      </c>
      <c r="K112" s="26">
        <f t="shared" si="1"/>
        <v>0</v>
      </c>
      <c r="L112" s="27">
        <f t="shared" si="2"/>
        <v>0</v>
      </c>
    </row>
    <row r="113" spans="2:13" s="1" customFormat="1" ht="19.7" customHeight="1" x14ac:dyDescent="0.2">
      <c r="B113" s="5">
        <v>64</v>
      </c>
      <c r="C113" s="6" t="s">
        <v>198</v>
      </c>
      <c r="D113" s="6" t="s">
        <v>199</v>
      </c>
      <c r="E113" s="7" t="s">
        <v>200</v>
      </c>
      <c r="F113" s="6" t="s">
        <v>145</v>
      </c>
      <c r="G113" s="8">
        <v>2</v>
      </c>
      <c r="H113" s="24"/>
      <c r="I113" s="24">
        <f t="shared" si="0"/>
        <v>0</v>
      </c>
      <c r="J113" s="25">
        <v>8</v>
      </c>
      <c r="K113" s="26">
        <f t="shared" si="1"/>
        <v>0</v>
      </c>
      <c r="L113" s="27">
        <f t="shared" si="2"/>
        <v>0</v>
      </c>
    </row>
    <row r="114" spans="2:13" s="1" customFormat="1" ht="19.7" customHeight="1" x14ac:dyDescent="0.2">
      <c r="B114" s="5">
        <v>65</v>
      </c>
      <c r="C114" s="6" t="s">
        <v>201</v>
      </c>
      <c r="D114" s="6" t="s">
        <v>202</v>
      </c>
      <c r="E114" s="7" t="s">
        <v>203</v>
      </c>
      <c r="F114" s="6" t="s">
        <v>145</v>
      </c>
      <c r="G114" s="8">
        <v>134</v>
      </c>
      <c r="H114" s="24"/>
      <c r="I114" s="24">
        <f t="shared" si="0"/>
        <v>0</v>
      </c>
      <c r="J114" s="25">
        <v>8</v>
      </c>
      <c r="K114" s="26">
        <f t="shared" si="1"/>
        <v>0</v>
      </c>
      <c r="L114" s="27">
        <f t="shared" si="2"/>
        <v>0</v>
      </c>
    </row>
    <row r="115" spans="2:13" s="1" customFormat="1" ht="19.7" customHeight="1" x14ac:dyDescent="0.2">
      <c r="B115" s="5">
        <v>66</v>
      </c>
      <c r="C115" s="6" t="s">
        <v>204</v>
      </c>
      <c r="D115" s="6" t="s">
        <v>205</v>
      </c>
      <c r="E115" s="7" t="s">
        <v>206</v>
      </c>
      <c r="F115" s="6" t="s">
        <v>60</v>
      </c>
      <c r="G115" s="8">
        <v>3.52</v>
      </c>
      <c r="H115" s="24"/>
      <c r="I115" s="24">
        <f t="shared" si="0"/>
        <v>0</v>
      </c>
      <c r="J115" s="25">
        <v>8</v>
      </c>
      <c r="K115" s="26">
        <f t="shared" si="1"/>
        <v>0</v>
      </c>
      <c r="L115" s="27">
        <f t="shared" si="2"/>
        <v>0</v>
      </c>
    </row>
    <row r="116" spans="2:13" s="1" customFormat="1" ht="55.9" customHeight="1" x14ac:dyDescent="0.2">
      <c r="I116" s="29"/>
      <c r="J116" s="29"/>
      <c r="K116" s="29"/>
      <c r="L116" s="29"/>
    </row>
    <row r="117" spans="2:13" s="1" customFormat="1" ht="21.4" customHeight="1" x14ac:dyDescent="0.2">
      <c r="B117" s="10" t="s">
        <v>207</v>
      </c>
      <c r="C117" s="10"/>
      <c r="D117" s="10"/>
      <c r="E117" s="10"/>
      <c r="F117" s="28">
        <f>SUM(I56:I115,I53,I48,I43,I38,I33,I32)</f>
        <v>0</v>
      </c>
      <c r="G117" s="28"/>
      <c r="H117" s="28"/>
      <c r="I117" s="28"/>
      <c r="J117" s="28"/>
      <c r="K117" s="28"/>
      <c r="L117" s="28"/>
    </row>
    <row r="118" spans="2:13" s="1" customFormat="1" ht="21.4" customHeight="1" x14ac:dyDescent="0.2">
      <c r="B118" s="10" t="s">
        <v>208</v>
      </c>
      <c r="C118" s="10"/>
      <c r="D118" s="10"/>
      <c r="E118" s="10"/>
      <c r="F118" s="28">
        <f>SUM(L56:L115,L53,L48,L43,L38,L33,L32)</f>
        <v>0</v>
      </c>
      <c r="G118" s="28"/>
      <c r="H118" s="28"/>
      <c r="I118" s="28"/>
      <c r="J118" s="28"/>
      <c r="K118" s="28"/>
      <c r="L118" s="28"/>
    </row>
    <row r="119" spans="2:13" s="1" customFormat="1" ht="11.1" customHeight="1" x14ac:dyDescent="0.2"/>
    <row r="120" spans="2:13" s="1" customFormat="1" ht="61.35" customHeight="1" x14ac:dyDescent="0.2">
      <c r="B120" s="11" t="s">
        <v>228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2:13" s="1" customFormat="1" ht="2.65" customHeight="1" x14ac:dyDescent="0.2"/>
    <row r="122" spans="2:13" s="1" customFormat="1" ht="89.1" customHeight="1" x14ac:dyDescent="0.2">
      <c r="B122" s="11" t="s">
        <v>229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2:13" s="1" customFormat="1" ht="5.25" customHeight="1" x14ac:dyDescent="0.2"/>
    <row r="124" spans="2:13" s="1" customFormat="1" ht="89.1" customHeight="1" x14ac:dyDescent="0.2">
      <c r="B124" s="11" t="s">
        <v>230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2:13" s="1" customFormat="1" ht="5.25" customHeight="1" x14ac:dyDescent="0.2"/>
    <row r="126" spans="2:13" s="1" customFormat="1" ht="37.9" customHeight="1" x14ac:dyDescent="0.2">
      <c r="B126" s="12" t="s">
        <v>209</v>
      </c>
      <c r="C126" s="12"/>
      <c r="D126" s="12"/>
      <c r="E126" s="12"/>
      <c r="F126" s="19" t="s">
        <v>210</v>
      </c>
      <c r="G126" s="19"/>
      <c r="H126" s="19"/>
      <c r="I126" s="19"/>
      <c r="J126" s="19"/>
      <c r="K126" s="19"/>
      <c r="L126" s="19"/>
    </row>
    <row r="127" spans="2:13" s="1" customFormat="1" ht="28.7" customHeight="1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2:13" s="1" customFormat="1" ht="28.7" customHeight="1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2:13" s="1" customFormat="1" ht="28.7" customHeight="1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2:13" s="1" customFormat="1" ht="28.7" customHeight="1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2:13" s="1" customFormat="1" ht="2.65" customHeight="1" x14ac:dyDescent="0.2"/>
    <row r="132" spans="2:13" s="1" customFormat="1" ht="158.44999999999999" customHeight="1" x14ac:dyDescent="0.2">
      <c r="B132" s="11" t="s">
        <v>231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2:13" s="1" customFormat="1" ht="2.65" customHeight="1" x14ac:dyDescent="0.2"/>
    <row r="134" spans="2:13" s="1" customFormat="1" ht="33.6" customHeight="1" x14ac:dyDescent="0.2">
      <c r="B134" s="14" t="s">
        <v>232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</row>
    <row r="135" spans="2:13" s="1" customFormat="1" ht="2.65" customHeight="1" x14ac:dyDescent="0.2"/>
    <row r="136" spans="2:13" s="1" customFormat="1" ht="37.9" customHeight="1" x14ac:dyDescent="0.2">
      <c r="B136" s="12" t="s">
        <v>211</v>
      </c>
      <c r="C136" s="12"/>
      <c r="D136" s="12"/>
      <c r="E136" s="12"/>
      <c r="F136" s="20" t="s">
        <v>212</v>
      </c>
      <c r="G136" s="20"/>
      <c r="H136" s="20"/>
      <c r="I136" s="20"/>
      <c r="J136" s="20"/>
      <c r="K136" s="20"/>
      <c r="L136" s="20"/>
    </row>
    <row r="137" spans="2:13" s="1" customFormat="1" ht="28.7" customHeight="1" x14ac:dyDescent="0.2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</row>
    <row r="138" spans="2:13" s="1" customFormat="1" ht="28.7" customHeight="1" x14ac:dyDescent="0.2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</row>
    <row r="139" spans="2:13" s="1" customFormat="1" ht="28.7" customHeight="1" x14ac:dyDescent="0.2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2:13" s="1" customFormat="1" ht="28.7" customHeight="1" x14ac:dyDescent="0.2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2:13" s="1" customFormat="1" ht="2.65" customHeight="1" x14ac:dyDescent="0.2"/>
    <row r="142" spans="2:13" s="1" customFormat="1" ht="130.69999999999999" customHeight="1" x14ac:dyDescent="0.2">
      <c r="B142" s="11" t="s">
        <v>233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2:13" s="1" customFormat="1" ht="2.65" customHeight="1" x14ac:dyDescent="0.2"/>
    <row r="144" spans="2:13" s="1" customFormat="1" ht="47.45" customHeight="1" x14ac:dyDescent="0.2">
      <c r="B144" s="11" t="s">
        <v>234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2:13" s="1" customFormat="1" ht="2.65" customHeight="1" x14ac:dyDescent="0.2"/>
    <row r="146" spans="2:13" s="1" customFormat="1" ht="47.45" customHeight="1" x14ac:dyDescent="0.2">
      <c r="B146" s="11" t="s">
        <v>235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2:13" s="1" customFormat="1" ht="2.65" customHeight="1" x14ac:dyDescent="0.2"/>
    <row r="148" spans="2:13" s="1" customFormat="1" ht="33.6" customHeight="1" x14ac:dyDescent="0.2">
      <c r="B148" s="11" t="s">
        <v>236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2:13" s="1" customFormat="1" ht="2.65" customHeight="1" x14ac:dyDescent="0.2"/>
    <row r="150" spans="2:13" s="1" customFormat="1" ht="116.85" customHeight="1" x14ac:dyDescent="0.2">
      <c r="B150" s="11" t="s">
        <v>237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2:13" s="1" customFormat="1" ht="2.65" customHeight="1" x14ac:dyDescent="0.2"/>
    <row r="152" spans="2:13" s="1" customFormat="1" ht="75.2" customHeight="1" x14ac:dyDescent="0.2">
      <c r="B152" s="11" t="s">
        <v>238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2:13" s="1" customFormat="1" ht="86.85" customHeight="1" x14ac:dyDescent="0.2"/>
    <row r="154" spans="2:13" s="1" customFormat="1" ht="17.649999999999999" customHeight="1" x14ac:dyDescent="0.2">
      <c r="I154" s="22" t="s">
        <v>239</v>
      </c>
      <c r="J154" s="22"/>
    </row>
    <row r="155" spans="2:13" s="1" customFormat="1" ht="145.15" customHeight="1" x14ac:dyDescent="0.2"/>
    <row r="156" spans="2:13" s="1" customFormat="1" ht="81.599999999999994" customHeight="1" x14ac:dyDescent="0.2">
      <c r="B156" s="15" t="s">
        <v>240</v>
      </c>
      <c r="C156" s="15"/>
      <c r="D156" s="15"/>
      <c r="E156" s="15"/>
      <c r="F156" s="15"/>
      <c r="G156" s="15"/>
      <c r="H156" s="15"/>
      <c r="I156" s="15"/>
      <c r="J156" s="15"/>
    </row>
    <row r="157" spans="2:13" s="1" customFormat="1" ht="28.7" customHeight="1" x14ac:dyDescent="0.2"/>
  </sheetData>
  <mergeCells count="55">
    <mergeCell ref="I154:J154"/>
    <mergeCell ref="I2:N2"/>
    <mergeCell ref="B4:D4"/>
    <mergeCell ref="B40:K40"/>
    <mergeCell ref="B45:K45"/>
    <mergeCell ref="B50:K50"/>
    <mergeCell ref="B6:D6"/>
    <mergeCell ref="B8:D8"/>
    <mergeCell ref="E14:G14"/>
    <mergeCell ref="F117:L117"/>
    <mergeCell ref="F118:L118"/>
    <mergeCell ref="G11:M12"/>
    <mergeCell ref="B142:M142"/>
    <mergeCell ref="B144:M144"/>
    <mergeCell ref="B146:M146"/>
    <mergeCell ref="B148:M148"/>
    <mergeCell ref="B150:M150"/>
    <mergeCell ref="B152:M152"/>
    <mergeCell ref="B156:J156"/>
    <mergeCell ref="B16:C16"/>
    <mergeCell ref="B18:C18"/>
    <mergeCell ref="B20:C20"/>
    <mergeCell ref="B22:C22"/>
    <mergeCell ref="B24:L24"/>
    <mergeCell ref="B26:L26"/>
    <mergeCell ref="B29:K29"/>
    <mergeCell ref="B35:K35"/>
    <mergeCell ref="F126:L126"/>
    <mergeCell ref="F127:L127"/>
    <mergeCell ref="F128:L128"/>
    <mergeCell ref="F129:L129"/>
    <mergeCell ref="F130:L130"/>
    <mergeCell ref="F136:L136"/>
    <mergeCell ref="F137:L137"/>
    <mergeCell ref="F138:L138"/>
    <mergeCell ref="F139:L139"/>
    <mergeCell ref="B129:E129"/>
    <mergeCell ref="B130:E130"/>
    <mergeCell ref="B132:M132"/>
    <mergeCell ref="B134:M134"/>
    <mergeCell ref="B136:E136"/>
    <mergeCell ref="B137:E137"/>
    <mergeCell ref="B138:E138"/>
    <mergeCell ref="B139:E139"/>
    <mergeCell ref="B140:E140"/>
    <mergeCell ref="F140:L140"/>
    <mergeCell ref="B10:D11"/>
    <mergeCell ref="B117:E117"/>
    <mergeCell ref="B118:E118"/>
    <mergeCell ref="B120:M120"/>
    <mergeCell ref="B122:M122"/>
    <mergeCell ref="B124:M124"/>
    <mergeCell ref="B126:E126"/>
    <mergeCell ref="B127:E127"/>
    <mergeCell ref="B128:E12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2022-10-21T06:15:02Z</dcterms:created>
  <dcterms:modified xsi:type="dcterms:W3CDTF">2022-11-03T08:46:33Z</dcterms:modified>
</cp:coreProperties>
</file>